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showSheetTabs="0" xWindow="0" yWindow="0" windowWidth="9300" windowHeight="4755" tabRatio="0"/>
  </bookViews>
  <sheets>
    <sheet name="Sheet1" sheetId="1" r:id="rId1"/>
  </sheets>
  <definedNames>
    <definedName name="_xlnm.Print_Area" localSheetId="0">Sheet1!$A$1:$G$45</definedName>
  </definedNames>
  <calcPr calcId="125725"/>
</workbook>
</file>

<file path=xl/calcChain.xml><?xml version="1.0" encoding="utf-8"?>
<calcChain xmlns="http://schemas.openxmlformats.org/spreadsheetml/2006/main">
  <c r="E45" i="1"/>
  <c r="D45"/>
  <c r="F45"/>
  <c r="B45"/>
</calcChain>
</file>

<file path=xl/sharedStrings.xml><?xml version="1.0" encoding="utf-8"?>
<sst xmlns="http://schemas.openxmlformats.org/spreadsheetml/2006/main" count="91" uniqueCount="48">
  <si>
    <t xml:space="preserve"> </t>
  </si>
  <si>
    <t>магазин (розница)</t>
  </si>
  <si>
    <t>Остаток на 01.01.2020</t>
  </si>
  <si>
    <t>Долг поставщиков</t>
  </si>
  <si>
    <t>Долг перед      поставщиками</t>
  </si>
  <si>
    <t>Начислено</t>
  </si>
  <si>
    <t>Уплачено</t>
  </si>
  <si>
    <t xml:space="preserve">Финансовый отчет </t>
  </si>
  <si>
    <t>РАСХОДЫ</t>
  </si>
  <si>
    <t>ЖК «Калинина, 139» за 2020 год.</t>
  </si>
  <si>
    <t>Расходы 01.01.20 – 31.12.2020</t>
  </si>
  <si>
    <t>Остаток на 01.01.2021</t>
  </si>
  <si>
    <t xml:space="preserve">судебное дело </t>
  </si>
  <si>
    <t>Обеспечение санитарного состояния(материалы)</t>
  </si>
  <si>
    <t xml:space="preserve">Услуги банка  </t>
  </si>
  <si>
    <t xml:space="preserve">Канцтовары </t>
  </si>
  <si>
    <t>Управление и содержание МКД (оплата труда)</t>
  </si>
  <si>
    <t>Налог на УСН</t>
  </si>
  <si>
    <t>Г/пошлина за подачу в суд (ВОРКЕР)</t>
  </si>
  <si>
    <t>Г/пошлина за подачу в суд (Гиацинт)</t>
  </si>
  <si>
    <t>АНОДПО "ПрофессионаЛ"                                                                              договор N 56/20-ТЭП от 19.08.2020 - предаттестационную подготовку руководителей</t>
  </si>
  <si>
    <t>Договор с ИП                                                                                                      счет № 21437 от 20.02.2020 - услуги по восстановлению данных с цифрового носителя информации</t>
  </si>
  <si>
    <t>Договор с ИП                                                                                              договор № 1/19 от 18.11.2019 - работы по текущему ремонту лестничной клетки общего имущества на жилом доме</t>
  </si>
  <si>
    <t>Договор с ИП                                                                                                 договор № б/н от 16.06.2020 г. - за нанесение дорожной разметки парковочных мест на территории МКД</t>
  </si>
  <si>
    <t>Договор с ИП                                                                                           договор 2001101 от 10.01.2020 - межевание придомовой территории</t>
  </si>
  <si>
    <t>Договор с ИП                                                                                                  договор № 35 от 15.06.2020 - за мытье окон подъездов снаружи</t>
  </si>
  <si>
    <t xml:space="preserve">Договор с ИП                                                                                               договор № б/н от 01 октября 2018 года - уборка МОП </t>
  </si>
  <si>
    <t xml:space="preserve">Договор с ИП  - разовые работы по благоустройство придомовой территории, на ОДИ (озеленение придомовой территории, скос травы, уборка снега, сброс снега с крыши, доставка и разгрузка песка, сварочные работы, установка ограничителей, промывка мусорных стволов и т.п.                                                                                                               договор № б/н от 02.03.2020 г.;  Договор № б/н от 02.09.2020 г.;  Договор № б/н от 03.03.2020 г.; Договор № б/н от 07.08.2020 г.; Договор № б/н от 09.06.2020 г.; Договор № б/н от 09.06.2020 г.; Договор № б/н от 09.06.2020 г.; Договор № б/н от 12.10.2020 г.; Договор № б/н от 14.09.2020 г.; Договор № б/н от 15.05.2020 г.; Договор № б/н от 19.06.2020 г.; Договор № б/н от 20.05.2020 г.; Договор № б/н от 23.12.2020 г.; Договор № б/н от 24.04.2020 г.; Договор № б/н от 28.09.2020 г.; Договор №б/н от 01.03.2020 г.; Договор №б/н от 02.03.2020 г.; Договор №б/н от 15.01.2020 г.; Договор №б/н от 21.01.2020 г.; Договор №б/н от 21.12.2020 г.; Договор №б/н от 22.12.2020 г.; Договор №б/н от 23.12.2019 г.; Договор №б/н от 27.01.2020 г. </t>
  </si>
  <si>
    <t xml:space="preserve">Договор с ИП                                                                                                                                                            договор от 08 июня 2018 года - услуги бухгалтера  </t>
  </si>
  <si>
    <t>Договор с ИП                                                                                                                                               договор N К139-1 от01.06.2017 г. - услуги слесаря</t>
  </si>
  <si>
    <t>Договор с ИП                                                                                                                                                                договор N К139-20-ОИС от 01.09.2020 г. - услуги сантехника</t>
  </si>
  <si>
    <t>ОАО СВК                                                                                                       договор №  08/121  от 21.10.2016 (СВК)</t>
  </si>
  <si>
    <t>ООО "ДЭС"                                                                                                           договор № 794 от 01.09.2016 г. - экспл. сист. эл/снаб. и снят. показ. ИПУ)</t>
  </si>
  <si>
    <t>ООО "ЛАС"                                                                                                              договор № 3 от 29.08.2016г. (ЛАС)</t>
  </si>
  <si>
    <t>ООО "ЛАТ"                                                                                                   договор № 6 от 29.08.2016 (ЛАТ)</t>
  </si>
  <si>
    <t>ООО "Мастер-Пласт"                                                                                   счет 2 от 13.01.2020 - замена доводчика</t>
  </si>
  <si>
    <t>ООО "СанТехГарант"                                                                                                договору № б/н от 21.09.16 г. - сантехническое обслуживание</t>
  </si>
  <si>
    <t>ООО "Северск Домофон Сервис"                                                                 счет № 16 от 23.03.2020, счет № 45 от 28.07.2020 - установка телекамер VIZIT-C70</t>
  </si>
  <si>
    <t xml:space="preserve">ООО "Центр НЭО"                                                                                             счет № 150 от 24.12.2020, счет № 20 от 02.03.2020 - проведение строительно-технической экспертизы                                                      </t>
  </si>
  <si>
    <t>ООО "Электросети"                                                                                                        договор №03/85/16 от 01.09.2016</t>
  </si>
  <si>
    <t xml:space="preserve">ООО ИКЦ "КОТЛОНАДЗОР" (основной договор)             </t>
  </si>
  <si>
    <t>ООО"Зетта Страхование"                                                                                             договор № NASX12051332467000 от 21.08.2020</t>
  </si>
  <si>
    <t>ООО"Промресурс"                                                                                           счет № РС/СЕВ/ЦБ003456 от 16.11.2020 - регулирование тепла</t>
  </si>
  <si>
    <t>ООО"ЭнергоСберегающаякомпания"                                                              договор  № 15 от 31.01.2020 - оплата юр.услуг за  взыскание неосновательно уплаченных денежых средств (перерасчет) в качестве платы за тепловую энергию</t>
  </si>
  <si>
    <t>ПАО "Томскэнергосбыт"                                                                                      договор энергоснабжения № 70081031000082 от 01.07.</t>
  </si>
  <si>
    <t>Филиал АО "РИР"                                                                                  договор № 307ФС-2-02/2167-Д</t>
  </si>
  <si>
    <t>Филиал АО "ОТЭК"                                                                                   договор № 307-фс/29-292-д от 16.02.2017                                   договор № 307-ФС-2-02/1269-Д</t>
  </si>
  <si>
    <t xml:space="preserve">АО ЕРКЦ                                                                                                                                      Договор № 36 от 22.08.2016 (ЕРКЦ- капремонт)                                                                    Договор № 36 от 22.08.2016 (ЕРКЦ)                                                     Договор № 36 от 22.08.2016 (ЕРКЦ-коммунальные)            </t>
  </si>
</sst>
</file>

<file path=xl/styles.xml><?xml version="1.0" encoding="utf-8"?>
<styleSheet xmlns="http://schemas.openxmlformats.org/spreadsheetml/2006/main">
  <numFmts count="2">
    <numFmt numFmtId="164" formatCode="#,##0.00;[Red]\-#,##0.00"/>
    <numFmt numFmtId="165" formatCode="#,##0.00_ ;[Red]\-#,##0.00\ "/>
  </numFmts>
  <fonts count="8">
    <font>
      <sz val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horizontal="left"/>
    </xf>
  </cellStyleXfs>
  <cellXfs count="62">
    <xf numFmtId="0" fontId="0" fillId="0" borderId="0" xfId="0" applyAlignment="1"/>
    <xf numFmtId="0" fontId="0" fillId="2" borderId="1" xfId="0" applyFill="1" applyBorder="1" applyAlignment="1"/>
    <xf numFmtId="0" fontId="0" fillId="0" borderId="0" xfId="0" applyAlignment="1">
      <alignment vertical="center" wrapText="1"/>
    </xf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1" fillId="0" borderId="20" xfId="0" applyFont="1" applyBorder="1" applyAlignment="1"/>
    <xf numFmtId="0" fontId="1" fillId="0" borderId="21" xfId="0" applyFont="1" applyBorder="1" applyAlignment="1"/>
    <xf numFmtId="0" fontId="1" fillId="0" borderId="6" xfId="0" applyFont="1" applyBorder="1" applyAlignment="1"/>
    <xf numFmtId="0" fontId="4" fillId="0" borderId="9" xfId="0" applyFont="1" applyBorder="1" applyAlignment="1"/>
    <xf numFmtId="0" fontId="4" fillId="0" borderId="10" xfId="0" applyFont="1" applyBorder="1" applyAlignment="1"/>
    <xf numFmtId="0" fontId="4" fillId="0" borderId="9" xfId="0" applyFont="1" applyBorder="1" applyAlignment="1">
      <alignment wrapText="1"/>
    </xf>
    <xf numFmtId="0" fontId="5" fillId="0" borderId="0" xfId="0" applyFont="1" applyAlignment="1"/>
    <xf numFmtId="0" fontId="4" fillId="0" borderId="7" xfId="0" applyFont="1" applyBorder="1" applyAlignment="1">
      <alignment wrapText="1"/>
    </xf>
    <xf numFmtId="0" fontId="4" fillId="0" borderId="11" xfId="0" applyFont="1" applyBorder="1" applyAlignment="1"/>
    <xf numFmtId="0" fontId="4" fillId="0" borderId="13" xfId="0" applyFont="1" applyBorder="1" applyAlignment="1"/>
    <xf numFmtId="0" fontId="4" fillId="0" borderId="11" xfId="0" applyFont="1" applyBorder="1" applyAlignment="1">
      <alignment wrapText="1"/>
    </xf>
    <xf numFmtId="0" fontId="4" fillId="0" borderId="24" xfId="0" applyFont="1" applyFill="1" applyBorder="1" applyAlignment="1">
      <alignment vertical="top"/>
    </xf>
    <xf numFmtId="0" fontId="4" fillId="0" borderId="9" xfId="0" applyFont="1" applyFill="1" applyBorder="1" applyAlignment="1">
      <alignment horizontal="right" vertical="top"/>
    </xf>
    <xf numFmtId="2" fontId="4" fillId="0" borderId="15" xfId="0" applyNumberFormat="1" applyFont="1" applyFill="1" applyBorder="1" applyAlignment="1">
      <alignment horizontal="right" vertical="top"/>
    </xf>
    <xf numFmtId="0" fontId="4" fillId="0" borderId="17" xfId="0" applyFont="1" applyFill="1" applyBorder="1" applyAlignment="1">
      <alignment horizontal="right" vertical="top"/>
    </xf>
    <xf numFmtId="0" fontId="4" fillId="0" borderId="25" xfId="0" applyFont="1" applyFill="1" applyBorder="1" applyAlignment="1">
      <alignment vertical="top"/>
    </xf>
    <xf numFmtId="164" fontId="4" fillId="0" borderId="33" xfId="0" applyNumberFormat="1" applyFont="1" applyFill="1" applyBorder="1" applyAlignment="1">
      <alignment horizontal="right" vertical="top"/>
    </xf>
    <xf numFmtId="2" fontId="4" fillId="0" borderId="3" xfId="0" applyNumberFormat="1" applyFont="1" applyFill="1" applyBorder="1" applyAlignment="1">
      <alignment horizontal="right" vertical="top"/>
    </xf>
    <xf numFmtId="164" fontId="4" fillId="0" borderId="4" xfId="0" applyNumberFormat="1" applyFont="1" applyFill="1" applyBorder="1" applyAlignment="1">
      <alignment horizontal="right" vertical="top"/>
    </xf>
    <xf numFmtId="0" fontId="4" fillId="0" borderId="33" xfId="0" applyFont="1" applyFill="1" applyBorder="1" applyAlignment="1">
      <alignment horizontal="right" vertical="top"/>
    </xf>
    <xf numFmtId="0" fontId="4" fillId="0" borderId="4" xfId="0" applyFont="1" applyFill="1" applyBorder="1" applyAlignment="1">
      <alignment horizontal="right" vertical="top"/>
    </xf>
    <xf numFmtId="2" fontId="4" fillId="0" borderId="4" xfId="0" applyNumberFormat="1" applyFont="1" applyFill="1" applyBorder="1" applyAlignment="1">
      <alignment horizontal="right" vertical="top"/>
    </xf>
    <xf numFmtId="0" fontId="6" fillId="0" borderId="28" xfId="0" applyFont="1" applyFill="1" applyBorder="1" applyAlignment="1">
      <alignment vertical="top"/>
    </xf>
    <xf numFmtId="0" fontId="4" fillId="0" borderId="18" xfId="0" applyFont="1" applyFill="1" applyBorder="1" applyAlignment="1">
      <alignment horizontal="right" vertical="top"/>
    </xf>
    <xf numFmtId="2" fontId="4" fillId="0" borderId="26" xfId="0" applyNumberFormat="1" applyFont="1" applyFill="1" applyBorder="1" applyAlignment="1">
      <alignment horizontal="right" vertical="top"/>
    </xf>
    <xf numFmtId="164" fontId="4" fillId="0" borderId="31" xfId="0" applyNumberFormat="1" applyFont="1" applyFill="1" applyBorder="1" applyAlignment="1">
      <alignment horizontal="right" vertical="top"/>
    </xf>
    <xf numFmtId="0" fontId="7" fillId="0" borderId="0" xfId="0" applyFont="1" applyAlignment="1"/>
    <xf numFmtId="0" fontId="4" fillId="0" borderId="30" xfId="0" applyFont="1" applyFill="1" applyBorder="1" applyAlignment="1">
      <alignment horizontal="left" vertical="top"/>
    </xf>
    <xf numFmtId="0" fontId="6" fillId="0" borderId="29" xfId="0" applyFont="1" applyFill="1" applyBorder="1" applyAlignment="1">
      <alignment vertical="top"/>
    </xf>
    <xf numFmtId="2" fontId="4" fillId="0" borderId="27" xfId="0" applyNumberFormat="1" applyFont="1" applyFill="1" applyBorder="1" applyAlignment="1">
      <alignment horizontal="right" vertical="top"/>
    </xf>
    <xf numFmtId="164" fontId="4" fillId="0" borderId="32" xfId="0" applyNumberFormat="1" applyFont="1" applyFill="1" applyBorder="1" applyAlignment="1">
      <alignment horizontal="right" vertical="top"/>
    </xf>
    <xf numFmtId="0" fontId="5" fillId="0" borderId="7" xfId="0" applyFont="1" applyBorder="1" applyAlignment="1">
      <alignment vertical="top"/>
    </xf>
    <xf numFmtId="164" fontId="7" fillId="0" borderId="11" xfId="0" applyNumberFormat="1" applyFont="1" applyBorder="1" applyAlignment="1">
      <alignment horizontal="right" vertical="top"/>
    </xf>
    <xf numFmtId="0" fontId="7" fillId="0" borderId="23" xfId="0" applyFont="1" applyBorder="1" applyAlignment="1">
      <alignment vertical="top" wrapText="1"/>
    </xf>
    <xf numFmtId="165" fontId="7" fillId="0" borderId="22" xfId="0" applyNumberFormat="1" applyFont="1" applyBorder="1" applyAlignment="1">
      <alignment horizontal="right" vertical="top"/>
    </xf>
    <xf numFmtId="164" fontId="7" fillId="0" borderId="22" xfId="0" applyNumberFormat="1" applyFont="1" applyBorder="1" applyAlignment="1">
      <alignment horizontal="right" vertical="top"/>
    </xf>
    <xf numFmtId="164" fontId="7" fillId="0" borderId="8" xfId="0" applyNumberFormat="1" applyFont="1" applyBorder="1" applyAlignment="1">
      <alignment horizontal="right" vertical="top"/>
    </xf>
    <xf numFmtId="0" fontId="4" fillId="3" borderId="13" xfId="0" applyFont="1" applyFill="1" applyBorder="1" applyAlignment="1">
      <alignment wrapText="1"/>
    </xf>
    <xf numFmtId="0" fontId="4" fillId="3" borderId="8" xfId="0" applyFont="1" applyFill="1" applyBorder="1" applyAlignment="1">
      <alignment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30" xfId="0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0" borderId="1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view="pageBreakPreview" zoomScale="60" zoomScaleNormal="100" workbookViewId="0">
      <selection activeCell="E12" sqref="E12"/>
    </sheetView>
  </sheetViews>
  <sheetFormatPr defaultRowHeight="11.25"/>
  <cols>
    <col min="1" max="1" width="18.1640625" customWidth="1"/>
    <col min="2" max="2" width="21.1640625" customWidth="1"/>
    <col min="3" max="3" width="83.1640625" customWidth="1"/>
    <col min="4" max="4" width="20.6640625" customWidth="1"/>
    <col min="5" max="5" width="22.83203125" customWidth="1"/>
    <col min="6" max="6" width="19.1640625" customWidth="1"/>
    <col min="7" max="7" width="13.33203125" customWidth="1"/>
    <col min="8" max="8" width="9.83203125" customWidth="1"/>
    <col min="9" max="9" width="10.33203125" hidden="1" customWidth="1"/>
    <col min="10" max="256" width="10.33203125" customWidth="1"/>
  </cols>
  <sheetData>
    <row r="1" spans="1:9" s="1" customFormat="1"/>
    <row r="2" spans="1:9" ht="12" thickBot="1"/>
    <row r="3" spans="1:9" s="2" customFormat="1" ht="12.75" customHeight="1">
      <c r="A3" s="52" t="s">
        <v>7</v>
      </c>
      <c r="B3" s="53"/>
      <c r="C3" s="53"/>
      <c r="D3" s="53"/>
      <c r="E3" s="53"/>
      <c r="F3" s="54"/>
    </row>
    <row r="4" spans="1:9" ht="12.75" customHeight="1">
      <c r="A4" s="55" t="s">
        <v>9</v>
      </c>
      <c r="B4" s="56"/>
      <c r="C4" s="56"/>
      <c r="D4" s="56"/>
      <c r="E4" s="56"/>
      <c r="F4" s="57"/>
    </row>
    <row r="5" spans="1:9" ht="12.75">
      <c r="A5" s="58" t="s">
        <v>8</v>
      </c>
      <c r="B5" s="59"/>
      <c r="C5" s="59"/>
      <c r="D5" s="59"/>
      <c r="E5" s="59"/>
      <c r="F5" s="60"/>
    </row>
    <row r="6" spans="1:9" s="4" customFormat="1" ht="12.75" thickBot="1">
      <c r="A6" s="6"/>
      <c r="B6" s="7"/>
      <c r="C6" s="7"/>
      <c r="D6" s="7"/>
      <c r="E6" s="7"/>
      <c r="F6" s="8"/>
    </row>
    <row r="7" spans="1:9" s="3" customFormat="1" ht="39" customHeight="1" thickBot="1">
      <c r="A7" s="48" t="s">
        <v>2</v>
      </c>
      <c r="B7" s="49"/>
      <c r="C7" s="50" t="s">
        <v>10</v>
      </c>
      <c r="D7" s="9"/>
      <c r="E7" s="10"/>
      <c r="F7" s="11" t="s">
        <v>11</v>
      </c>
      <c r="G7" s="12"/>
      <c r="H7" s="12"/>
      <c r="I7" s="12"/>
    </row>
    <row r="8" spans="1:9" s="4" customFormat="1" ht="32.25" thickBot="1">
      <c r="A8" s="13" t="s">
        <v>3</v>
      </c>
      <c r="B8" s="13" t="s">
        <v>4</v>
      </c>
      <c r="C8" s="51"/>
      <c r="D8" s="14" t="s">
        <v>5</v>
      </c>
      <c r="E8" s="15" t="s">
        <v>6</v>
      </c>
      <c r="F8" s="16" t="s">
        <v>4</v>
      </c>
      <c r="G8" s="12"/>
      <c r="H8" s="12"/>
      <c r="I8" s="12"/>
    </row>
    <row r="9" spans="1:9" s="3" customFormat="1" ht="60" customHeight="1">
      <c r="A9" s="17"/>
      <c r="B9" s="18" t="s">
        <v>0</v>
      </c>
      <c r="C9" s="45" t="s">
        <v>20</v>
      </c>
      <c r="D9" s="19">
        <v>2500</v>
      </c>
      <c r="E9" s="19">
        <v>2500</v>
      </c>
      <c r="F9" s="20" t="s">
        <v>0</v>
      </c>
      <c r="G9" s="12"/>
      <c r="H9" s="12"/>
      <c r="I9" s="12"/>
    </row>
    <row r="10" spans="1:9" s="3" customFormat="1" ht="67.5" customHeight="1">
      <c r="A10" s="21"/>
      <c r="B10" s="22">
        <v>8733.74</v>
      </c>
      <c r="C10" s="46" t="s">
        <v>47</v>
      </c>
      <c r="D10" s="23">
        <v>96769.99</v>
      </c>
      <c r="E10" s="23">
        <v>98648.61</v>
      </c>
      <c r="F10" s="24">
        <v>10612.36</v>
      </c>
      <c r="G10" s="12"/>
      <c r="H10" s="12"/>
      <c r="I10" s="12"/>
    </row>
    <row r="11" spans="1:9" s="3" customFormat="1" ht="58.5" customHeight="1">
      <c r="A11" s="21"/>
      <c r="B11" s="25" t="s">
        <v>0</v>
      </c>
      <c r="C11" s="46" t="s">
        <v>21</v>
      </c>
      <c r="D11" s="23">
        <v>4800</v>
      </c>
      <c r="E11" s="23">
        <v>4800</v>
      </c>
      <c r="F11" s="26" t="s">
        <v>0</v>
      </c>
      <c r="G11" s="12"/>
      <c r="H11" s="12"/>
      <c r="I11" s="12"/>
    </row>
    <row r="12" spans="1:9" s="3" customFormat="1" ht="56.25" customHeight="1">
      <c r="A12" s="21"/>
      <c r="B12" s="25" t="s">
        <v>0</v>
      </c>
      <c r="C12" s="46" t="s">
        <v>22</v>
      </c>
      <c r="D12" s="23">
        <v>170000</v>
      </c>
      <c r="E12" s="23">
        <v>170000</v>
      </c>
      <c r="F12" s="26" t="s">
        <v>0</v>
      </c>
      <c r="G12" s="12"/>
      <c r="H12" s="12"/>
      <c r="I12" s="12"/>
    </row>
    <row r="13" spans="1:9" s="3" customFormat="1" ht="54.75" customHeight="1">
      <c r="A13" s="21"/>
      <c r="B13" s="25" t="s">
        <v>0</v>
      </c>
      <c r="C13" s="46" t="s">
        <v>23</v>
      </c>
      <c r="D13" s="23">
        <v>11300</v>
      </c>
      <c r="E13" s="23">
        <v>11300</v>
      </c>
      <c r="F13" s="26" t="s">
        <v>0</v>
      </c>
      <c r="G13" s="12"/>
      <c r="H13" s="12"/>
      <c r="I13" s="12"/>
    </row>
    <row r="14" spans="1:9" s="3" customFormat="1" ht="39.75" customHeight="1">
      <c r="A14" s="21"/>
      <c r="B14" s="25" t="s">
        <v>0</v>
      </c>
      <c r="C14" s="46" t="s">
        <v>24</v>
      </c>
      <c r="D14" s="23">
        <v>6000</v>
      </c>
      <c r="E14" s="23">
        <v>6000</v>
      </c>
      <c r="F14" s="26" t="s">
        <v>0</v>
      </c>
      <c r="G14" s="12"/>
      <c r="H14" s="12"/>
      <c r="I14" s="12"/>
    </row>
    <row r="15" spans="1:9" s="3" customFormat="1" ht="37.5" customHeight="1">
      <c r="A15" s="21"/>
      <c r="B15" s="25" t="s">
        <v>0</v>
      </c>
      <c r="C15" s="46" t="s">
        <v>25</v>
      </c>
      <c r="D15" s="23">
        <v>4000</v>
      </c>
      <c r="E15" s="23">
        <v>4000</v>
      </c>
      <c r="F15" s="26" t="s">
        <v>0</v>
      </c>
      <c r="G15" s="12"/>
      <c r="H15" s="12"/>
      <c r="I15" s="12"/>
    </row>
    <row r="16" spans="1:9" s="3" customFormat="1" ht="33.75" customHeight="1">
      <c r="A16" s="21"/>
      <c r="B16" s="25" t="s">
        <v>0</v>
      </c>
      <c r="C16" s="46" t="s">
        <v>26</v>
      </c>
      <c r="D16" s="23">
        <v>496800</v>
      </c>
      <c r="E16" s="23">
        <v>496800</v>
      </c>
      <c r="F16" s="26" t="s">
        <v>0</v>
      </c>
      <c r="G16" s="12"/>
      <c r="H16" s="12"/>
      <c r="I16" s="12"/>
    </row>
    <row r="17" spans="1:9" s="3" customFormat="1" ht="279" customHeight="1">
      <c r="A17" s="21"/>
      <c r="B17" s="25">
        <v>7200</v>
      </c>
      <c r="C17" s="46" t="s">
        <v>27</v>
      </c>
      <c r="D17" s="23">
        <v>250781.4</v>
      </c>
      <c r="E17" s="23">
        <v>243581.4</v>
      </c>
      <c r="F17" s="26" t="s">
        <v>0</v>
      </c>
      <c r="G17" s="12"/>
      <c r="H17" s="12"/>
      <c r="I17" s="12"/>
    </row>
    <row r="18" spans="1:9" s="3" customFormat="1" ht="38.25" customHeight="1">
      <c r="A18" s="21"/>
      <c r="B18" s="25" t="s">
        <v>0</v>
      </c>
      <c r="C18" s="46" t="s">
        <v>28</v>
      </c>
      <c r="D18" s="23">
        <v>110000</v>
      </c>
      <c r="E18" s="23">
        <v>120000</v>
      </c>
      <c r="F18" s="24">
        <v>10000</v>
      </c>
      <c r="G18" s="12"/>
      <c r="H18" s="12"/>
      <c r="I18" s="12"/>
    </row>
    <row r="19" spans="1:9" s="3" customFormat="1" ht="34.5" customHeight="1">
      <c r="A19" s="21"/>
      <c r="B19" s="25" t="s">
        <v>0</v>
      </c>
      <c r="C19" s="46" t="s">
        <v>29</v>
      </c>
      <c r="D19" s="23">
        <v>24000</v>
      </c>
      <c r="E19" s="23">
        <v>24000</v>
      </c>
      <c r="F19" s="26" t="s">
        <v>0</v>
      </c>
      <c r="G19" s="12"/>
      <c r="H19" s="12"/>
      <c r="I19" s="12"/>
    </row>
    <row r="20" spans="1:9" s="4" customFormat="1" ht="33.75" customHeight="1">
      <c r="A20" s="21"/>
      <c r="B20" s="25" t="s">
        <v>0</v>
      </c>
      <c r="C20" s="46" t="s">
        <v>30</v>
      </c>
      <c r="D20" s="23">
        <v>26800</v>
      </c>
      <c r="E20" s="23">
        <v>26800</v>
      </c>
      <c r="F20" s="26" t="s">
        <v>0</v>
      </c>
      <c r="G20" s="12"/>
      <c r="H20" s="12"/>
      <c r="I20" s="12"/>
    </row>
    <row r="21" spans="1:9" s="3" customFormat="1" ht="21" customHeight="1">
      <c r="A21" s="21"/>
      <c r="B21" s="25" t="s">
        <v>0</v>
      </c>
      <c r="C21" s="46" t="s">
        <v>1</v>
      </c>
      <c r="D21" s="23">
        <v>106936.13</v>
      </c>
      <c r="E21" s="23">
        <v>106936.13</v>
      </c>
      <c r="F21" s="26" t="s">
        <v>0</v>
      </c>
      <c r="G21" s="12"/>
      <c r="H21" s="12"/>
      <c r="I21" s="12"/>
    </row>
    <row r="22" spans="1:9" s="3" customFormat="1" ht="42.75" customHeight="1">
      <c r="A22" s="21"/>
      <c r="B22" s="25" t="s">
        <v>0</v>
      </c>
      <c r="C22" s="46" t="s">
        <v>31</v>
      </c>
      <c r="D22" s="23">
        <v>42317.54</v>
      </c>
      <c r="E22" s="23">
        <v>58387.02</v>
      </c>
      <c r="F22" s="24">
        <v>16069.48</v>
      </c>
      <c r="G22" s="12"/>
      <c r="H22" s="12"/>
      <c r="I22" s="12"/>
    </row>
    <row r="23" spans="1:9" s="3" customFormat="1" ht="52.5" customHeight="1">
      <c r="A23" s="21"/>
      <c r="B23" s="22">
        <v>4500</v>
      </c>
      <c r="C23" s="46" t="s">
        <v>32</v>
      </c>
      <c r="D23" s="23">
        <v>58500</v>
      </c>
      <c r="E23" s="23">
        <v>54000</v>
      </c>
      <c r="F23" s="26" t="s">
        <v>0</v>
      </c>
      <c r="G23" s="12"/>
      <c r="H23" s="12"/>
      <c r="I23" s="12"/>
    </row>
    <row r="24" spans="1:9" s="3" customFormat="1" ht="37.5" customHeight="1">
      <c r="A24" s="21"/>
      <c r="B24" s="22">
        <v>9000</v>
      </c>
      <c r="C24" s="46" t="s">
        <v>33</v>
      </c>
      <c r="D24" s="23">
        <v>117000</v>
      </c>
      <c r="E24" s="23">
        <v>108000</v>
      </c>
      <c r="F24" s="26" t="s">
        <v>0</v>
      </c>
      <c r="G24" s="12"/>
      <c r="H24" s="12"/>
      <c r="I24" s="12"/>
    </row>
    <row r="25" spans="1:9" s="3" customFormat="1" ht="44.25" customHeight="1">
      <c r="A25" s="21"/>
      <c r="B25" s="22">
        <v>13500</v>
      </c>
      <c r="C25" s="46" t="s">
        <v>34</v>
      </c>
      <c r="D25" s="23">
        <v>175500</v>
      </c>
      <c r="E25" s="23">
        <v>162000</v>
      </c>
      <c r="F25" s="26" t="s">
        <v>0</v>
      </c>
      <c r="G25" s="12"/>
      <c r="H25" s="12"/>
      <c r="I25" s="12"/>
    </row>
    <row r="26" spans="1:9" s="3" customFormat="1" ht="39" customHeight="1">
      <c r="A26" s="21"/>
      <c r="B26" s="25" t="s">
        <v>0</v>
      </c>
      <c r="C26" s="46" t="s">
        <v>35</v>
      </c>
      <c r="D26" s="23">
        <v>3000</v>
      </c>
      <c r="E26" s="23">
        <v>3000</v>
      </c>
      <c r="F26" s="26" t="s">
        <v>0</v>
      </c>
      <c r="G26" s="12"/>
      <c r="H26" s="12"/>
      <c r="I26" s="12"/>
    </row>
    <row r="27" spans="1:9" s="3" customFormat="1" ht="46.5" customHeight="1">
      <c r="A27" s="21"/>
      <c r="B27" s="22">
        <v>12000</v>
      </c>
      <c r="C27" s="46" t="s">
        <v>36</v>
      </c>
      <c r="D27" s="23">
        <v>60000</v>
      </c>
      <c r="E27" s="23">
        <v>56000</v>
      </c>
      <c r="F27" s="24">
        <v>8000</v>
      </c>
      <c r="G27" s="12"/>
      <c r="H27" s="12"/>
      <c r="I27" s="12"/>
    </row>
    <row r="28" spans="1:9" s="4" customFormat="1" ht="66" customHeight="1">
      <c r="A28" s="21"/>
      <c r="B28" s="25" t="s">
        <v>0</v>
      </c>
      <c r="C28" s="46" t="s">
        <v>37</v>
      </c>
      <c r="D28" s="23">
        <v>16544</v>
      </c>
      <c r="E28" s="23">
        <v>16544</v>
      </c>
      <c r="F28" s="26" t="s">
        <v>0</v>
      </c>
      <c r="G28" s="12"/>
      <c r="H28" s="12"/>
      <c r="I28" s="12"/>
    </row>
    <row r="29" spans="1:9" s="4" customFormat="1" ht="53.25" customHeight="1">
      <c r="A29" s="21"/>
      <c r="B29" s="22">
        <v>10000</v>
      </c>
      <c r="C29" s="46" t="s">
        <v>38</v>
      </c>
      <c r="D29" s="23">
        <v>16120</v>
      </c>
      <c r="E29" s="23">
        <v>6120</v>
      </c>
      <c r="F29" s="26" t="s">
        <v>0</v>
      </c>
      <c r="G29" s="12"/>
      <c r="H29" s="12"/>
      <c r="I29" s="12"/>
    </row>
    <row r="30" spans="1:9" s="3" customFormat="1" ht="39" customHeight="1">
      <c r="A30" s="21"/>
      <c r="B30" s="25" t="s">
        <v>0</v>
      </c>
      <c r="C30" s="46" t="s">
        <v>39</v>
      </c>
      <c r="D30" s="23">
        <v>14565.98</v>
      </c>
      <c r="E30" s="23">
        <v>15890.16</v>
      </c>
      <c r="F30" s="24">
        <v>1324.18</v>
      </c>
      <c r="G30" s="12"/>
      <c r="H30" s="12"/>
      <c r="I30" s="12"/>
    </row>
    <row r="31" spans="1:9" s="3" customFormat="1" ht="24.75" customHeight="1">
      <c r="A31" s="21"/>
      <c r="B31" s="25" t="s">
        <v>0</v>
      </c>
      <c r="C31" s="46" t="s">
        <v>40</v>
      </c>
      <c r="D31" s="23">
        <v>7960</v>
      </c>
      <c r="E31" s="23">
        <v>7960</v>
      </c>
      <c r="F31" s="26" t="s">
        <v>0</v>
      </c>
      <c r="G31" s="12"/>
      <c r="H31" s="12"/>
      <c r="I31" s="12"/>
    </row>
    <row r="32" spans="1:9" s="3" customFormat="1" ht="35.25" customHeight="1">
      <c r="A32" s="21"/>
      <c r="B32" s="25" t="s">
        <v>0</v>
      </c>
      <c r="C32" s="46" t="s">
        <v>41</v>
      </c>
      <c r="D32" s="23">
        <v>1500</v>
      </c>
      <c r="E32" s="23">
        <v>1500</v>
      </c>
      <c r="F32" s="26" t="s">
        <v>0</v>
      </c>
      <c r="G32" s="12"/>
      <c r="H32" s="12"/>
      <c r="I32" s="12"/>
    </row>
    <row r="33" spans="1:9" s="3" customFormat="1" ht="42.75" customHeight="1">
      <c r="A33" s="21"/>
      <c r="B33" s="25" t="s">
        <v>0</v>
      </c>
      <c r="C33" s="46" t="s">
        <v>42</v>
      </c>
      <c r="D33" s="23">
        <v>1896</v>
      </c>
      <c r="E33" s="23">
        <v>1896</v>
      </c>
      <c r="F33" s="26" t="s">
        <v>0</v>
      </c>
      <c r="G33" s="12"/>
      <c r="H33" s="12"/>
      <c r="I33" s="12"/>
    </row>
    <row r="34" spans="1:9" s="3" customFormat="1" ht="74.25" customHeight="1">
      <c r="A34" s="21"/>
      <c r="B34" s="25" t="s">
        <v>0</v>
      </c>
      <c r="C34" s="46" t="s">
        <v>43</v>
      </c>
      <c r="D34" s="23">
        <v>15000</v>
      </c>
      <c r="E34" s="23">
        <v>15000</v>
      </c>
      <c r="F34" s="26" t="s">
        <v>0</v>
      </c>
      <c r="G34" s="12"/>
      <c r="H34" s="12"/>
      <c r="I34" s="12"/>
    </row>
    <row r="35" spans="1:9" s="3" customFormat="1" ht="43.5" customHeight="1" thickBot="1">
      <c r="A35" s="21"/>
      <c r="B35" s="22">
        <v>7906.15</v>
      </c>
      <c r="C35" s="46" t="s">
        <v>44</v>
      </c>
      <c r="D35" s="23">
        <v>84097.71</v>
      </c>
      <c r="E35" s="23">
        <v>85742.92</v>
      </c>
      <c r="F35" s="24">
        <v>9551.36</v>
      </c>
      <c r="G35" s="12"/>
      <c r="H35" s="12"/>
      <c r="I35" s="12"/>
    </row>
    <row r="36" spans="1:9" s="4" customFormat="1" ht="55.5" customHeight="1" thickBot="1">
      <c r="A36" s="21"/>
      <c r="B36" s="22">
        <v>42673.81</v>
      </c>
      <c r="C36" s="46" t="s">
        <v>46</v>
      </c>
      <c r="D36" s="23" t="s">
        <v>0</v>
      </c>
      <c r="E36" s="23" t="s">
        <v>0</v>
      </c>
      <c r="F36" s="27">
        <v>42673.81</v>
      </c>
      <c r="G36" s="61" t="s">
        <v>12</v>
      </c>
      <c r="H36" s="43"/>
      <c r="I36" s="44"/>
    </row>
    <row r="37" spans="1:9" s="5" customFormat="1" ht="41.25" customHeight="1">
      <c r="A37" s="28"/>
      <c r="B37" s="29" t="s">
        <v>0</v>
      </c>
      <c r="C37" s="47" t="s">
        <v>45</v>
      </c>
      <c r="D37" s="30">
        <v>69490.25</v>
      </c>
      <c r="E37" s="30">
        <v>73187.7</v>
      </c>
      <c r="F37" s="31">
        <v>3697.45</v>
      </c>
      <c r="G37" s="32"/>
      <c r="H37" s="32"/>
      <c r="I37" s="32"/>
    </row>
    <row r="38" spans="1:9" s="5" customFormat="1" ht="21.75" customHeight="1">
      <c r="A38" s="28"/>
      <c r="B38" s="29"/>
      <c r="C38" s="33" t="s">
        <v>18</v>
      </c>
      <c r="D38" s="30">
        <v>11517</v>
      </c>
      <c r="E38" s="30">
        <v>11517</v>
      </c>
      <c r="F38" s="31"/>
      <c r="G38" s="32"/>
      <c r="H38" s="32"/>
      <c r="I38" s="32"/>
    </row>
    <row r="39" spans="1:9" s="5" customFormat="1" ht="24" customHeight="1">
      <c r="A39" s="28"/>
      <c r="B39" s="29"/>
      <c r="C39" s="33" t="s">
        <v>19</v>
      </c>
      <c r="D39" s="30">
        <v>4799</v>
      </c>
      <c r="E39" s="30">
        <v>4799</v>
      </c>
      <c r="F39" s="31"/>
      <c r="G39" s="32"/>
      <c r="H39" s="32"/>
      <c r="I39" s="32"/>
    </row>
    <row r="40" spans="1:9" s="5" customFormat="1" ht="24.75" customHeight="1">
      <c r="A40" s="28"/>
      <c r="B40" s="29"/>
      <c r="C40" s="33" t="s">
        <v>13</v>
      </c>
      <c r="D40" s="30">
        <v>141513.47</v>
      </c>
      <c r="E40" s="30">
        <v>141513.47</v>
      </c>
      <c r="F40" s="31"/>
      <c r="G40" s="32"/>
      <c r="H40" s="32"/>
      <c r="I40" s="32"/>
    </row>
    <row r="41" spans="1:9" s="5" customFormat="1" ht="25.5" customHeight="1">
      <c r="A41" s="28"/>
      <c r="B41" s="29"/>
      <c r="C41" s="33" t="s">
        <v>14</v>
      </c>
      <c r="D41" s="30">
        <v>32300.09</v>
      </c>
      <c r="E41" s="30">
        <v>32300.09</v>
      </c>
      <c r="F41" s="31"/>
      <c r="G41" s="32"/>
      <c r="H41" s="32"/>
      <c r="I41" s="32"/>
    </row>
    <row r="42" spans="1:9" s="5" customFormat="1" ht="23.25" customHeight="1">
      <c r="A42" s="28"/>
      <c r="B42" s="29"/>
      <c r="C42" s="47" t="s">
        <v>15</v>
      </c>
      <c r="D42" s="30">
        <v>9065.98</v>
      </c>
      <c r="E42" s="30">
        <v>9065.98</v>
      </c>
      <c r="F42" s="31"/>
      <c r="G42" s="32"/>
      <c r="H42" s="32"/>
      <c r="I42" s="32"/>
    </row>
    <row r="43" spans="1:9" s="5" customFormat="1" ht="15.75">
      <c r="A43" s="28"/>
      <c r="B43" s="29"/>
      <c r="C43" s="47" t="s">
        <v>16</v>
      </c>
      <c r="D43" s="30">
        <v>403972</v>
      </c>
      <c r="E43" s="30">
        <v>403972</v>
      </c>
      <c r="F43" s="31"/>
      <c r="G43" s="32"/>
      <c r="H43" s="32"/>
      <c r="I43" s="32"/>
    </row>
    <row r="44" spans="1:9" s="5" customFormat="1" ht="27.75" customHeight="1" thickBot="1">
      <c r="A44" s="34"/>
      <c r="B44" s="25"/>
      <c r="C44" s="46" t="s">
        <v>17</v>
      </c>
      <c r="D44" s="35">
        <v>8888</v>
      </c>
      <c r="E44" s="35">
        <v>8888</v>
      </c>
      <c r="F44" s="36"/>
      <c r="G44" s="32"/>
      <c r="H44" s="32"/>
      <c r="I44" s="32"/>
    </row>
    <row r="45" spans="1:9" ht="16.5" thickBot="1">
      <c r="A45" s="37"/>
      <c r="B45" s="38">
        <f>B36+B35+B29+B27+B25+B24+B23+B17+B10</f>
        <v>115513.7</v>
      </c>
      <c r="C45" s="39"/>
      <c r="D45" s="40">
        <f>D9+D10+D11+D12+D13+D14+D15+D16+D17+D18+D19+D20+D21+D22+D23+D24+D25+D26+D27+D28+D29+D30+D31+D32+D33+D34+D35+D37+D38+D39+D40+D41+D42+D43+D44</f>
        <v>2606234.54</v>
      </c>
      <c r="E45" s="41">
        <f>E37+E35+E34+E33+E32+E31+E30+E29+E28+E27+E26+E25+E24+E22+E23+E21+E20+E19+E18+E17+E16+E15+E14+E13+E12+E11+E10+E9+E38+E39+E40+E41+E42+E43+E44</f>
        <v>2592649.48</v>
      </c>
      <c r="F45" s="42">
        <f>F37+F36+F35+F30+F27+F22+F18+F10</f>
        <v>101928.64</v>
      </c>
      <c r="G45" s="12"/>
      <c r="H45" s="12"/>
      <c r="I45" s="12"/>
    </row>
  </sheetData>
  <mergeCells count="5">
    <mergeCell ref="A7:B7"/>
    <mergeCell ref="C7:C8"/>
    <mergeCell ref="A3:F3"/>
    <mergeCell ref="A4:F4"/>
    <mergeCell ref="A5:F5"/>
  </mergeCells>
  <pageMargins left="0.75" right="0.75" top="1" bottom="1" header="0.5" footer="0.5"/>
  <pageSetup paperSize="9" scale="40" orientation="portrait" r:id="rId1"/>
  <headerFooter>
    <oddHeader>&amp;RОборотно-сальдовая ведомость по счету 60.1 (2020 г.) ЖК "Калинина, 139"   Страница #P</oddHeader>
    <oddFooter>&amp;RОтчет сформирован 07.03.21 12:57:36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2021-03-09T15:25:10Z</cp:lastPrinted>
  <dcterms:created xsi:type="dcterms:W3CDTF">2021-03-07T06:31:56Z</dcterms:created>
  <dcterms:modified xsi:type="dcterms:W3CDTF">2021-03-09T15:26:57Z</dcterms:modified>
</cp:coreProperties>
</file>